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C02C" lockStructure="1"/>
  <bookViews>
    <workbookView xWindow="0" yWindow="0" windowWidth="19200" windowHeight="10995"/>
  </bookViews>
  <sheets>
    <sheet name="INDIVIDUAL" sheetId="2" r:id="rId1"/>
    <sheet name="Hoja3" sheetId="3" state="hidden" r:id="rId2"/>
  </sheets>
  <definedNames>
    <definedName name="DAMAS">Hoja3!$B$7:$B$14</definedName>
    <definedName name="VARONES">Hoja3!$A$7:$A$14</definedName>
  </definedNames>
  <calcPr calcId="152511"/>
</workbook>
</file>

<file path=xl/calcChain.xml><?xml version="1.0" encoding="utf-8"?>
<calcChain xmlns="http://schemas.openxmlformats.org/spreadsheetml/2006/main">
  <c r="J10" i="2" l="1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9" i="2"/>
  <c r="A10" i="2" l="1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9" i="2"/>
  <c r="A9" i="2"/>
</calcChain>
</file>

<file path=xl/sharedStrings.xml><?xml version="1.0" encoding="utf-8"?>
<sst xmlns="http://schemas.openxmlformats.org/spreadsheetml/2006/main" count="54" uniqueCount="41">
  <si>
    <t>NOMBRE</t>
  </si>
  <si>
    <t>DELEGADO:</t>
  </si>
  <si>
    <t>SANTIAGO</t>
  </si>
  <si>
    <t>CHILE</t>
  </si>
  <si>
    <t>TECNICOS:</t>
  </si>
  <si>
    <t>Nº</t>
  </si>
  <si>
    <t>APELLIDO</t>
  </si>
  <si>
    <t>RUN</t>
  </si>
  <si>
    <t>GRADO</t>
  </si>
  <si>
    <t>SEXO</t>
  </si>
  <si>
    <t>PESO</t>
  </si>
  <si>
    <t>F.NAC</t>
  </si>
  <si>
    <t>Universidad</t>
  </si>
  <si>
    <t>ABSOLUTA</t>
  </si>
  <si>
    <t>VARONES</t>
  </si>
  <si>
    <t>DAMAS</t>
  </si>
  <si>
    <t>ABSOLUTA VARONES</t>
  </si>
  <si>
    <t>ABSOLUTA DAMAS</t>
  </si>
  <si>
    <t>M100</t>
  </si>
  <si>
    <t>M78</t>
  </si>
  <si>
    <t>6° Kyu</t>
  </si>
  <si>
    <t>5° Kyu</t>
  </si>
  <si>
    <t>4° Kyu</t>
  </si>
  <si>
    <t>3° Kyu</t>
  </si>
  <si>
    <t>2° Kyu</t>
  </si>
  <si>
    <t>1° Kyu</t>
  </si>
  <si>
    <t>1° Dan</t>
  </si>
  <si>
    <t>2° Dan</t>
  </si>
  <si>
    <t>3° Dan</t>
  </si>
  <si>
    <t>4° Dan</t>
  </si>
  <si>
    <t>5° Dan</t>
  </si>
  <si>
    <t>6° Dan</t>
  </si>
  <si>
    <t>7° Dan</t>
  </si>
  <si>
    <t>M</t>
  </si>
  <si>
    <t>F</t>
  </si>
  <si>
    <t>LIGAS DEPORTIVAS DE EDUCACIÓN SUPERIOR</t>
  </si>
  <si>
    <t>FEDERACIÓN DE JUDO DE CHILE</t>
  </si>
  <si>
    <t>CATEGORIA</t>
  </si>
  <si>
    <t>NOVICIO</t>
  </si>
  <si>
    <t>INSCRIPCIÓN  SELECTIVO TAIPEI 2017</t>
  </si>
  <si>
    <t>09 AL 10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</si>
</sst>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340A]d&quot; de &quot;mmmm&quot; de &quot;yyyy;@"/>
    <numFmt numFmtId="165" formatCode="dd/mm/yyyy;@"/>
  </numFmts>
  <fonts count="10" x14ac:knownFonts="1">
    <font>
      <sz val="10"/>
      <name val="Arial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1"/>
      <name val="Arial"/>
      <family val="2"/>
    </font>
    <font>
      <b/>
      <sz val="17"/>
      <name val="Arial"/>
      <family val="2"/>
    </font>
    <font>
      <b/>
      <sz val="14"/>
      <color rgb="FF0000FF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0" fontId="0" fillId="2" borderId="0" xfId="0" applyFill="1"/>
    <xf numFmtId="0" fontId="2" fillId="2" borderId="2" xfId="0" applyFont="1" applyFill="1" applyBorder="1" applyAlignment="1" applyProtection="1">
      <alignment horizontal="centerContinuous" vertical="center"/>
    </xf>
    <xf numFmtId="164" fontId="1" fillId="2" borderId="0" xfId="0" applyNumberFormat="1" applyFont="1" applyFill="1" applyBorder="1" applyAlignment="1" applyProtection="1">
      <alignment horizontal="centerContinuous" vertical="top"/>
    </xf>
    <xf numFmtId="0" fontId="0" fillId="2" borderId="0" xfId="0" applyFont="1" applyFill="1" applyBorder="1" applyAlignment="1" applyProtection="1">
      <alignment vertical="top"/>
    </xf>
    <xf numFmtId="0" fontId="1" fillId="2" borderId="0" xfId="0" applyFont="1" applyFill="1" applyAlignment="1" applyProtection="1">
      <alignment vertical="top"/>
    </xf>
    <xf numFmtId="0" fontId="1" fillId="2" borderId="0" xfId="0" applyFont="1" applyFill="1" applyAlignment="1" applyProtection="1">
      <alignment horizontal="center" vertical="top"/>
    </xf>
    <xf numFmtId="0" fontId="1" fillId="2" borderId="9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10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 applyProtection="1">
      <alignment vertical="center"/>
      <protection locked="0"/>
    </xf>
    <xf numFmtId="3" fontId="1" fillId="2" borderId="3" xfId="0" applyNumberFormat="1" applyFont="1" applyFill="1" applyBorder="1" applyAlignment="1" applyProtection="1">
      <alignment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3" fontId="1" fillId="2" borderId="1" xfId="0" applyNumberFormat="1" applyFont="1" applyFill="1" applyBorder="1" applyAlignment="1" applyProtection="1">
      <alignment vertical="center"/>
      <protection locked="0"/>
    </xf>
    <xf numFmtId="0" fontId="7" fillId="2" borderId="1" xfId="0" applyFont="1" applyFill="1" applyBorder="1" applyProtection="1">
      <protection locked="0"/>
    </xf>
    <xf numFmtId="3" fontId="7" fillId="2" borderId="1" xfId="0" applyNumberFormat="1" applyFont="1" applyFill="1" applyBorder="1" applyProtection="1">
      <protection locked="0"/>
    </xf>
    <xf numFmtId="0" fontId="0" fillId="0" borderId="0" xfId="0"/>
    <xf numFmtId="0" fontId="6" fillId="3" borderId="4" xfId="0" applyFont="1" applyFill="1" applyBorder="1" applyProtection="1"/>
    <xf numFmtId="0" fontId="6" fillId="4" borderId="4" xfId="0" applyFont="1" applyFill="1" applyBorder="1" applyAlignment="1" applyProtection="1">
      <alignment horizontal="right"/>
      <protection locked="0"/>
    </xf>
    <xf numFmtId="0" fontId="6" fillId="4" borderId="4" xfId="0" applyFont="1" applyFill="1" applyBorder="1" applyProtection="1">
      <protection locked="0"/>
    </xf>
    <xf numFmtId="0" fontId="0" fillId="0" borderId="0" xfId="0"/>
    <xf numFmtId="0" fontId="5" fillId="0" borderId="0" xfId="0" applyFont="1"/>
    <xf numFmtId="0" fontId="2" fillId="2" borderId="2" xfId="0" applyFont="1" applyFill="1" applyBorder="1" applyAlignment="1" applyProtection="1">
      <alignment vertical="center"/>
    </xf>
    <xf numFmtId="0" fontId="0" fillId="2" borderId="8" xfId="0" applyFill="1" applyBorder="1"/>
    <xf numFmtId="164" fontId="1" fillId="2" borderId="8" xfId="0" applyNumberFormat="1" applyFont="1" applyFill="1" applyBorder="1" applyAlignment="1" applyProtection="1">
      <alignment horizontal="centerContinuous" vertical="top"/>
    </xf>
    <xf numFmtId="164" fontId="1" fillId="2" borderId="12" xfId="0" applyNumberFormat="1" applyFont="1" applyFill="1" applyBorder="1" applyAlignment="1" applyProtection="1">
      <alignment vertical="top"/>
    </xf>
    <xf numFmtId="164" fontId="1" fillId="2" borderId="11" xfId="0" applyNumberFormat="1" applyFont="1" applyFill="1" applyBorder="1" applyAlignment="1" applyProtection="1">
      <alignment horizontal="center" vertical="top"/>
    </xf>
    <xf numFmtId="164" fontId="1" fillId="2" borderId="5" xfId="0" applyNumberFormat="1" applyFont="1" applyFill="1" applyBorder="1" applyAlignment="1" applyProtection="1">
      <alignment vertical="top"/>
    </xf>
    <xf numFmtId="164" fontId="1" fillId="2" borderId="6" xfId="0" applyNumberFormat="1" applyFont="1" applyFill="1" applyBorder="1" applyAlignment="1" applyProtection="1">
      <alignment horizontal="center" vertical="top"/>
    </xf>
    <xf numFmtId="165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5" borderId="4" xfId="0" applyFont="1" applyFill="1" applyBorder="1" applyAlignment="1" applyProtection="1">
      <alignment horizontal="center" vertical="center"/>
    </xf>
    <xf numFmtId="0" fontId="4" fillId="5" borderId="3" xfId="0" applyFont="1" applyFill="1" applyBorder="1" applyAlignment="1" applyProtection="1">
      <alignment horizontal="center" vertical="center"/>
    </xf>
    <xf numFmtId="164" fontId="1" fillId="2" borderId="11" xfId="0" applyNumberFormat="1" applyFont="1" applyFill="1" applyBorder="1" applyAlignment="1" applyProtection="1">
      <alignment horizontal="center" vertical="top"/>
      <protection locked="0"/>
    </xf>
    <xf numFmtId="164" fontId="1" fillId="2" borderId="8" xfId="0" applyNumberFormat="1" applyFont="1" applyFill="1" applyBorder="1" applyAlignment="1" applyProtection="1">
      <alignment horizontal="right" vertical="top"/>
    </xf>
    <xf numFmtId="0" fontId="3" fillId="2" borderId="0" xfId="0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164" fontId="1" fillId="2" borderId="11" xfId="0" applyNumberFormat="1" applyFont="1" applyFill="1" applyBorder="1" applyAlignment="1" applyProtection="1">
      <alignment vertical="top"/>
      <protection locked="0"/>
    </xf>
    <xf numFmtId="164" fontId="1" fillId="2" borderId="6" xfId="0" applyNumberFormat="1" applyFont="1" applyFill="1" applyBorder="1" applyAlignment="1" applyProtection="1">
      <alignment vertical="top"/>
      <protection locked="0"/>
    </xf>
    <xf numFmtId="0" fontId="9" fillId="2" borderId="2" xfId="0" applyFont="1" applyFill="1" applyBorder="1" applyAlignment="1" applyProtection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142876</xdr:colOff>
      <xdr:row>0</xdr:row>
      <xdr:rowOff>1</xdr:rowOff>
    </xdr:from>
    <xdr:to>
      <xdr:col>2</xdr:col>
      <xdr:colOff>923926</xdr:colOff>
      <xdr:row>3</xdr:row>
      <xdr:rowOff>43721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1" y="1"/>
          <a:ext cx="781050" cy="777145"/>
        </a:xfrm>
        <a:prstGeom prst="rect">
          <a:avLst/>
        </a:prstGeom>
      </xdr:spPr>
    </xdr:pic>
    <xdr:clientData/>
  </xdr:twoCellAnchor>
  <xdr:twoCellAnchor editAs="oneCell">
    <xdr:from>
      <xdr:col>10</xdr:col>
      <xdr:colOff>828675</xdr:colOff>
      <xdr:row>0</xdr:row>
      <xdr:rowOff>0</xdr:rowOff>
    </xdr:from>
    <xdr:to>
      <xdr:col>10</xdr:col>
      <xdr:colOff>1615127</xdr:colOff>
      <xdr:row>3</xdr:row>
      <xdr:rowOff>40834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153650" y="0"/>
          <a:ext cx="786452" cy="7742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topLeftCell="B7" zoomScaleNormal="100" workbookViewId="0">
      <selection activeCell="D16" sqref="D16"/>
    </sheetView>
  </sheetViews>
  <sheetFormatPr baseColWidth="10" defaultRowHeight="12.75" x14ac:dyDescent="0.2"/>
  <cols>
    <col min="1" max="1" width="12.28515625" style="1" hidden="1" customWidth="1"/>
    <col min="2" max="2" width="7.85546875" style="1" customWidth="1"/>
    <col min="3" max="3" width="25" style="1" customWidth="1"/>
    <col min="4" max="4" width="24.42578125" style="1" customWidth="1"/>
    <col min="5" max="5" width="16.7109375" style="1" customWidth="1"/>
    <col min="6" max="6" width="18.140625" style="1" customWidth="1"/>
    <col min="7" max="7" width="9.140625" style="1" customWidth="1"/>
    <col min="8" max="8" width="11" style="1" customWidth="1"/>
    <col min="9" max="9" width="12.7109375" style="1" customWidth="1"/>
    <col min="10" max="10" width="14.85546875" style="1" bestFit="1" customWidth="1"/>
    <col min="11" max="11" width="34.28515625" style="1" customWidth="1"/>
    <col min="12" max="256" width="0" style="1" hidden="1" customWidth="1"/>
    <col min="257" max="16384" width="11.42578125" style="1"/>
  </cols>
  <sheetData>
    <row r="1" spans="1:12" ht="18" customHeight="1" x14ac:dyDescent="0.2">
      <c r="B1" s="38" t="s">
        <v>35</v>
      </c>
      <c r="C1" s="38"/>
      <c r="D1" s="38"/>
      <c r="E1" s="38"/>
      <c r="F1" s="38"/>
      <c r="G1" s="38"/>
      <c r="H1" s="38"/>
      <c r="I1" s="38"/>
      <c r="J1" s="38"/>
      <c r="K1" s="38"/>
    </row>
    <row r="2" spans="1:12" ht="21.75" x14ac:dyDescent="0.2">
      <c r="B2" s="39" t="s">
        <v>36</v>
      </c>
      <c r="C2" s="39"/>
      <c r="D2" s="39"/>
      <c r="E2" s="39"/>
      <c r="F2" s="39"/>
      <c r="G2" s="39"/>
      <c r="H2" s="39"/>
      <c r="I2" s="39"/>
      <c r="J2" s="39"/>
      <c r="K2" s="39"/>
    </row>
    <row r="3" spans="1:12" ht="18" x14ac:dyDescent="0.2">
      <c r="B3" s="40" t="s">
        <v>39</v>
      </c>
      <c r="C3" s="40"/>
      <c r="D3" s="40"/>
      <c r="E3" s="40"/>
      <c r="F3" s="40"/>
      <c r="G3" s="40"/>
      <c r="H3" s="40"/>
      <c r="I3" s="40"/>
      <c r="J3" s="40"/>
      <c r="K3" s="40"/>
    </row>
    <row r="4" spans="1:12" ht="18" x14ac:dyDescent="0.2">
      <c r="B4" s="2"/>
      <c r="C4" s="43"/>
      <c r="D4" s="43"/>
      <c r="E4" s="43"/>
      <c r="F4" s="43"/>
      <c r="G4" s="43"/>
      <c r="H4" s="43"/>
      <c r="I4" s="43"/>
      <c r="J4" s="43"/>
      <c r="K4" s="26"/>
    </row>
    <row r="5" spans="1:12" ht="16.5" thickBot="1" x14ac:dyDescent="0.25">
      <c r="B5" s="3"/>
      <c r="C5" s="4"/>
      <c r="D5" s="5" t="s">
        <v>2</v>
      </c>
      <c r="E5" s="5"/>
      <c r="F5" s="6" t="s">
        <v>3</v>
      </c>
      <c r="G5" s="3"/>
      <c r="H5" s="27"/>
      <c r="I5" s="28"/>
      <c r="J5" s="37" t="s">
        <v>40</v>
      </c>
      <c r="K5" s="37"/>
    </row>
    <row r="6" spans="1:12" ht="16.5" thickBot="1" x14ac:dyDescent="0.25">
      <c r="B6" s="31"/>
      <c r="C6" s="32" t="s">
        <v>4</v>
      </c>
      <c r="D6" s="42"/>
      <c r="E6" s="42"/>
      <c r="F6" s="42"/>
      <c r="G6" s="42"/>
      <c r="H6" s="36"/>
      <c r="I6" s="36"/>
      <c r="J6" s="36"/>
      <c r="K6" s="36"/>
    </row>
    <row r="7" spans="1:12" ht="16.5" thickBot="1" x14ac:dyDescent="0.25">
      <c r="B7" s="29"/>
      <c r="C7" s="30" t="s">
        <v>1</v>
      </c>
      <c r="D7" s="41"/>
      <c r="E7" s="41"/>
      <c r="F7" s="41"/>
      <c r="G7" s="41"/>
      <c r="H7" s="36"/>
      <c r="I7" s="36"/>
      <c r="J7" s="36"/>
      <c r="K7" s="36"/>
    </row>
    <row r="8" spans="1:12" ht="23.25" customHeight="1" thickBot="1" x14ac:dyDescent="0.25">
      <c r="B8" s="7" t="s">
        <v>5</v>
      </c>
      <c r="C8" s="8" t="s">
        <v>0</v>
      </c>
      <c r="D8" s="8" t="s">
        <v>6</v>
      </c>
      <c r="E8" s="8" t="s">
        <v>7</v>
      </c>
      <c r="F8" s="8" t="s">
        <v>11</v>
      </c>
      <c r="G8" s="8" t="s">
        <v>8</v>
      </c>
      <c r="H8" s="9" t="s">
        <v>9</v>
      </c>
      <c r="I8" s="8" t="s">
        <v>10</v>
      </c>
      <c r="J8" s="34" t="s">
        <v>37</v>
      </c>
      <c r="K8" s="10" t="s">
        <v>12</v>
      </c>
    </row>
    <row r="9" spans="1:12" ht="15.75" x14ac:dyDescent="0.2">
      <c r="A9" s="1" t="str">
        <f>IF(H9="","",IF(H9="M","VARONES",IF(H9="F","DAMAS","")))</f>
        <v/>
      </c>
      <c r="B9" s="11">
        <v>1</v>
      </c>
      <c r="C9" s="12"/>
      <c r="D9" s="12"/>
      <c r="E9" s="13"/>
      <c r="F9" s="33"/>
      <c r="G9" s="12"/>
      <c r="H9" s="14"/>
      <c r="I9" s="14"/>
      <c r="J9" s="35" t="str">
        <f>IF(G9="","",VLOOKUP(G9,Hoja3!$F$3:$H$15,3,0))</f>
        <v/>
      </c>
      <c r="K9" s="15"/>
      <c r="L9" s="1" t="str">
        <f>H9&amp;I9</f>
        <v/>
      </c>
    </row>
    <row r="10" spans="1:12" ht="15.75" x14ac:dyDescent="0.2">
      <c r="A10" s="1" t="str">
        <f t="shared" ref="A10:A36" si="0">IF(H10="","",IF(H10="M","VARONES",IF(H10="F","DAMAS","")))</f>
        <v/>
      </c>
      <c r="B10" s="11">
        <v>2</v>
      </c>
      <c r="C10" s="12"/>
      <c r="D10" s="12"/>
      <c r="E10" s="13"/>
      <c r="F10" s="33"/>
      <c r="G10" s="12"/>
      <c r="H10" s="14"/>
      <c r="I10" s="14"/>
      <c r="J10" s="35" t="str">
        <f>IF(G10="","",VLOOKUP(G10,Hoja3!$F$3:$H$15,3,0))</f>
        <v/>
      </c>
      <c r="K10" s="15"/>
      <c r="L10" s="1" t="str">
        <f t="shared" ref="L10:L36" si="1">H10&amp;I10</f>
        <v/>
      </c>
    </row>
    <row r="11" spans="1:12" ht="15.75" x14ac:dyDescent="0.2">
      <c r="A11" s="1" t="str">
        <f t="shared" si="0"/>
        <v/>
      </c>
      <c r="B11" s="11">
        <v>3</v>
      </c>
      <c r="C11" s="16"/>
      <c r="D11" s="16"/>
      <c r="E11" s="17"/>
      <c r="F11" s="33"/>
      <c r="G11" s="12"/>
      <c r="H11" s="14"/>
      <c r="I11" s="14"/>
      <c r="J11" s="35" t="str">
        <f>IF(G11="","",VLOOKUP(G11,Hoja3!$F$3:$H$15,3,0))</f>
        <v/>
      </c>
      <c r="K11" s="15"/>
      <c r="L11" s="1" t="str">
        <f t="shared" si="1"/>
        <v/>
      </c>
    </row>
    <row r="12" spans="1:12" ht="15.75" x14ac:dyDescent="0.2">
      <c r="A12" s="1" t="str">
        <f t="shared" si="0"/>
        <v/>
      </c>
      <c r="B12" s="11">
        <v>4</v>
      </c>
      <c r="C12" s="16"/>
      <c r="D12" s="16"/>
      <c r="E12" s="17"/>
      <c r="F12" s="33"/>
      <c r="G12" s="12"/>
      <c r="H12" s="14"/>
      <c r="I12" s="14"/>
      <c r="J12" s="35" t="str">
        <f>IF(G12="","",VLOOKUP(G12,Hoja3!$F$3:$H$15,3,0))</f>
        <v/>
      </c>
      <c r="K12" s="15"/>
      <c r="L12" s="1" t="str">
        <f t="shared" si="1"/>
        <v/>
      </c>
    </row>
    <row r="13" spans="1:12" ht="15.75" x14ac:dyDescent="0.2">
      <c r="A13" s="1" t="str">
        <f t="shared" si="0"/>
        <v/>
      </c>
      <c r="B13" s="11">
        <v>5</v>
      </c>
      <c r="C13" s="16"/>
      <c r="D13" s="16"/>
      <c r="E13" s="17"/>
      <c r="F13" s="33"/>
      <c r="G13" s="12"/>
      <c r="H13" s="14"/>
      <c r="I13" s="14"/>
      <c r="J13" s="35" t="str">
        <f>IF(G13="","",VLOOKUP(G13,Hoja3!$F$3:$H$15,3,0))</f>
        <v/>
      </c>
      <c r="K13" s="15"/>
      <c r="L13" s="1" t="str">
        <f t="shared" si="1"/>
        <v/>
      </c>
    </row>
    <row r="14" spans="1:12" ht="15.75" x14ac:dyDescent="0.2">
      <c r="A14" s="1" t="str">
        <f t="shared" si="0"/>
        <v/>
      </c>
      <c r="B14" s="11">
        <v>6</v>
      </c>
      <c r="C14" s="16"/>
      <c r="D14" s="16"/>
      <c r="E14" s="17"/>
      <c r="F14" s="33"/>
      <c r="G14" s="12"/>
      <c r="H14" s="14"/>
      <c r="I14" s="14"/>
      <c r="J14" s="35" t="str">
        <f>IF(G14="","",VLOOKUP(G14,Hoja3!$F$3:$H$15,3,0))</f>
        <v/>
      </c>
      <c r="K14" s="15"/>
      <c r="L14" s="1" t="str">
        <f t="shared" si="1"/>
        <v/>
      </c>
    </row>
    <row r="15" spans="1:12" ht="15.75" x14ac:dyDescent="0.2">
      <c r="A15" s="1" t="str">
        <f t="shared" si="0"/>
        <v/>
      </c>
      <c r="B15" s="11">
        <v>7</v>
      </c>
      <c r="C15" s="16"/>
      <c r="D15" s="16"/>
      <c r="E15" s="17"/>
      <c r="F15" s="33"/>
      <c r="G15" s="12"/>
      <c r="H15" s="14"/>
      <c r="I15" s="14"/>
      <c r="J15" s="35" t="str">
        <f>IF(G15="","",VLOOKUP(G15,Hoja3!$F$3:$H$15,3,0))</f>
        <v/>
      </c>
      <c r="K15" s="15"/>
      <c r="L15" s="1" t="str">
        <f t="shared" si="1"/>
        <v/>
      </c>
    </row>
    <row r="16" spans="1:12" ht="15.75" x14ac:dyDescent="0.2">
      <c r="A16" s="1" t="str">
        <f t="shared" si="0"/>
        <v/>
      </c>
      <c r="B16" s="11">
        <v>8</v>
      </c>
      <c r="C16" s="16"/>
      <c r="D16" s="16"/>
      <c r="E16" s="17"/>
      <c r="F16" s="33"/>
      <c r="G16" s="12"/>
      <c r="H16" s="14"/>
      <c r="I16" s="14"/>
      <c r="J16" s="35" t="str">
        <f>IF(G16="","",VLOOKUP(G16,Hoja3!$F$3:$H$15,3,0))</f>
        <v/>
      </c>
      <c r="K16" s="15"/>
      <c r="L16" s="1" t="str">
        <f t="shared" si="1"/>
        <v/>
      </c>
    </row>
    <row r="17" spans="1:12" ht="15.75" x14ac:dyDescent="0.2">
      <c r="A17" s="1" t="str">
        <f t="shared" si="0"/>
        <v/>
      </c>
      <c r="B17" s="11">
        <v>9</v>
      </c>
      <c r="C17" s="16"/>
      <c r="D17" s="16"/>
      <c r="E17" s="17"/>
      <c r="F17" s="33"/>
      <c r="G17" s="12"/>
      <c r="H17" s="14"/>
      <c r="I17" s="14"/>
      <c r="J17" s="35" t="str">
        <f>IF(G17="","",VLOOKUP(G17,Hoja3!$F$3:$H$15,3,0))</f>
        <v/>
      </c>
      <c r="K17" s="15"/>
      <c r="L17" s="1" t="str">
        <f t="shared" si="1"/>
        <v/>
      </c>
    </row>
    <row r="18" spans="1:12" ht="15.75" x14ac:dyDescent="0.2">
      <c r="A18" s="1" t="str">
        <f t="shared" si="0"/>
        <v/>
      </c>
      <c r="B18" s="11">
        <v>10</v>
      </c>
      <c r="C18" s="16"/>
      <c r="D18" s="16"/>
      <c r="E18" s="17"/>
      <c r="F18" s="33"/>
      <c r="G18" s="12"/>
      <c r="H18" s="14"/>
      <c r="I18" s="14"/>
      <c r="J18" s="35" t="str">
        <f>IF(G18="","",VLOOKUP(G18,Hoja3!$F$3:$H$15,3,0))</f>
        <v/>
      </c>
      <c r="K18" s="15"/>
      <c r="L18" s="1" t="str">
        <f t="shared" si="1"/>
        <v/>
      </c>
    </row>
    <row r="19" spans="1:12" ht="15.75" x14ac:dyDescent="0.2">
      <c r="A19" s="1" t="str">
        <f t="shared" si="0"/>
        <v/>
      </c>
      <c r="B19" s="11">
        <v>11</v>
      </c>
      <c r="C19" s="16"/>
      <c r="D19" s="16"/>
      <c r="E19" s="17"/>
      <c r="F19" s="33"/>
      <c r="G19" s="12"/>
      <c r="H19" s="14"/>
      <c r="I19" s="14"/>
      <c r="J19" s="35" t="str">
        <f>IF(G19="","",VLOOKUP(G19,Hoja3!$F$3:$H$15,3,0))</f>
        <v/>
      </c>
      <c r="K19" s="15"/>
      <c r="L19" s="1" t="str">
        <f t="shared" si="1"/>
        <v/>
      </c>
    </row>
    <row r="20" spans="1:12" ht="15.75" x14ac:dyDescent="0.2">
      <c r="A20" s="1" t="str">
        <f t="shared" si="0"/>
        <v/>
      </c>
      <c r="B20" s="11">
        <v>12</v>
      </c>
      <c r="C20" s="16"/>
      <c r="D20" s="16"/>
      <c r="E20" s="17"/>
      <c r="F20" s="33"/>
      <c r="G20" s="12"/>
      <c r="H20" s="14"/>
      <c r="I20" s="14"/>
      <c r="J20" s="35" t="str">
        <f>IF(G20="","",VLOOKUP(G20,Hoja3!$F$3:$H$15,3,0))</f>
        <v/>
      </c>
      <c r="K20" s="15"/>
      <c r="L20" s="1" t="str">
        <f t="shared" si="1"/>
        <v/>
      </c>
    </row>
    <row r="21" spans="1:12" ht="15.75" x14ac:dyDescent="0.25">
      <c r="A21" s="1" t="str">
        <f t="shared" si="0"/>
        <v/>
      </c>
      <c r="B21" s="11">
        <v>13</v>
      </c>
      <c r="C21" s="18"/>
      <c r="D21" s="18"/>
      <c r="E21" s="19"/>
      <c r="F21" s="33"/>
      <c r="G21" s="12"/>
      <c r="H21" s="14"/>
      <c r="I21" s="14"/>
      <c r="J21" s="35" t="str">
        <f>IF(G21="","",VLOOKUP(G21,Hoja3!$F$3:$H$15,3,0))</f>
        <v/>
      </c>
      <c r="K21" s="15"/>
      <c r="L21" s="1" t="str">
        <f t="shared" si="1"/>
        <v/>
      </c>
    </row>
    <row r="22" spans="1:12" ht="15.75" x14ac:dyDescent="0.2">
      <c r="A22" s="1" t="str">
        <f t="shared" si="0"/>
        <v/>
      </c>
      <c r="B22" s="11">
        <v>14</v>
      </c>
      <c r="C22" s="16"/>
      <c r="D22" s="16"/>
      <c r="E22" s="17"/>
      <c r="F22" s="33"/>
      <c r="G22" s="12"/>
      <c r="H22" s="14"/>
      <c r="I22" s="14"/>
      <c r="J22" s="35" t="str">
        <f>IF(G22="","",VLOOKUP(G22,Hoja3!$F$3:$H$15,3,0))</f>
        <v/>
      </c>
      <c r="K22" s="15"/>
      <c r="L22" s="1" t="str">
        <f t="shared" si="1"/>
        <v/>
      </c>
    </row>
    <row r="23" spans="1:12" ht="15.75" x14ac:dyDescent="0.2">
      <c r="A23" s="1" t="str">
        <f t="shared" si="0"/>
        <v/>
      </c>
      <c r="B23" s="11">
        <v>15</v>
      </c>
      <c r="C23" s="16"/>
      <c r="D23" s="16"/>
      <c r="E23" s="17"/>
      <c r="F23" s="33"/>
      <c r="G23" s="12"/>
      <c r="H23" s="14"/>
      <c r="I23" s="14"/>
      <c r="J23" s="35" t="str">
        <f>IF(G23="","",VLOOKUP(G23,Hoja3!$F$3:$H$15,3,0))</f>
        <v/>
      </c>
      <c r="K23" s="15"/>
      <c r="L23" s="1" t="str">
        <f t="shared" si="1"/>
        <v/>
      </c>
    </row>
    <row r="24" spans="1:12" ht="15.75" x14ac:dyDescent="0.2">
      <c r="A24" s="1" t="str">
        <f t="shared" si="0"/>
        <v/>
      </c>
      <c r="B24" s="11">
        <v>16</v>
      </c>
      <c r="C24" s="16"/>
      <c r="D24" s="16"/>
      <c r="E24" s="17"/>
      <c r="F24" s="33"/>
      <c r="G24" s="12"/>
      <c r="H24" s="14"/>
      <c r="I24" s="14"/>
      <c r="J24" s="35" t="str">
        <f>IF(G24="","",VLOOKUP(G24,Hoja3!$F$3:$H$15,3,0))</f>
        <v/>
      </c>
      <c r="K24" s="15"/>
      <c r="L24" s="1" t="str">
        <f t="shared" si="1"/>
        <v/>
      </c>
    </row>
    <row r="25" spans="1:12" ht="15.75" x14ac:dyDescent="0.2">
      <c r="A25" s="1" t="str">
        <f t="shared" si="0"/>
        <v/>
      </c>
      <c r="B25" s="11">
        <v>17</v>
      </c>
      <c r="C25" s="16"/>
      <c r="D25" s="16"/>
      <c r="E25" s="17"/>
      <c r="F25" s="33"/>
      <c r="G25" s="12"/>
      <c r="H25" s="14"/>
      <c r="I25" s="14"/>
      <c r="J25" s="35" t="str">
        <f>IF(G25="","",VLOOKUP(G25,Hoja3!$F$3:$H$15,3,0))</f>
        <v/>
      </c>
      <c r="K25" s="15"/>
      <c r="L25" s="1" t="str">
        <f t="shared" si="1"/>
        <v/>
      </c>
    </row>
    <row r="26" spans="1:12" ht="15.75" x14ac:dyDescent="0.2">
      <c r="A26" s="1" t="str">
        <f t="shared" si="0"/>
        <v/>
      </c>
      <c r="B26" s="11">
        <v>18</v>
      </c>
      <c r="C26" s="16"/>
      <c r="D26" s="16"/>
      <c r="E26" s="17"/>
      <c r="F26" s="33"/>
      <c r="G26" s="12"/>
      <c r="H26" s="14"/>
      <c r="I26" s="14"/>
      <c r="J26" s="35" t="str">
        <f>IF(G26="","",VLOOKUP(G26,Hoja3!$F$3:$H$15,3,0))</f>
        <v/>
      </c>
      <c r="K26" s="15"/>
      <c r="L26" s="1" t="str">
        <f t="shared" si="1"/>
        <v/>
      </c>
    </row>
    <row r="27" spans="1:12" ht="15.75" x14ac:dyDescent="0.2">
      <c r="A27" s="1" t="str">
        <f t="shared" si="0"/>
        <v/>
      </c>
      <c r="B27" s="11">
        <v>19</v>
      </c>
      <c r="C27" s="16"/>
      <c r="D27" s="16"/>
      <c r="E27" s="17"/>
      <c r="F27" s="33"/>
      <c r="G27" s="12"/>
      <c r="H27" s="14"/>
      <c r="I27" s="14"/>
      <c r="J27" s="35" t="str">
        <f>IF(G27="","",VLOOKUP(G27,Hoja3!$F$3:$H$15,3,0))</f>
        <v/>
      </c>
      <c r="K27" s="15"/>
      <c r="L27" s="1" t="str">
        <f t="shared" si="1"/>
        <v/>
      </c>
    </row>
    <row r="28" spans="1:12" ht="15.75" x14ac:dyDescent="0.2">
      <c r="A28" s="1" t="str">
        <f t="shared" si="0"/>
        <v/>
      </c>
      <c r="B28" s="11">
        <v>20</v>
      </c>
      <c r="C28" s="16"/>
      <c r="D28" s="16"/>
      <c r="E28" s="17"/>
      <c r="F28" s="33"/>
      <c r="G28" s="12"/>
      <c r="H28" s="14"/>
      <c r="I28" s="14"/>
      <c r="J28" s="35" t="str">
        <f>IF(G28="","",VLOOKUP(G28,Hoja3!$F$3:$H$15,3,0))</f>
        <v/>
      </c>
      <c r="K28" s="15"/>
      <c r="L28" s="1" t="str">
        <f t="shared" si="1"/>
        <v/>
      </c>
    </row>
    <row r="29" spans="1:12" ht="15.75" x14ac:dyDescent="0.2">
      <c r="A29" s="1" t="str">
        <f t="shared" si="0"/>
        <v/>
      </c>
      <c r="B29" s="11">
        <v>21</v>
      </c>
      <c r="C29" s="16"/>
      <c r="D29" s="16"/>
      <c r="E29" s="17"/>
      <c r="F29" s="33"/>
      <c r="G29" s="12"/>
      <c r="H29" s="14"/>
      <c r="I29" s="14"/>
      <c r="J29" s="35" t="str">
        <f>IF(G29="","",VLOOKUP(G29,Hoja3!$F$3:$H$15,3,0))</f>
        <v/>
      </c>
      <c r="K29" s="15"/>
      <c r="L29" s="1" t="str">
        <f t="shared" si="1"/>
        <v/>
      </c>
    </row>
    <row r="30" spans="1:12" ht="15.75" x14ac:dyDescent="0.2">
      <c r="A30" s="1" t="str">
        <f t="shared" si="0"/>
        <v/>
      </c>
      <c r="B30" s="11">
        <v>22</v>
      </c>
      <c r="C30" s="16"/>
      <c r="D30" s="16"/>
      <c r="E30" s="17"/>
      <c r="F30" s="33"/>
      <c r="G30" s="12"/>
      <c r="H30" s="14"/>
      <c r="I30" s="14"/>
      <c r="J30" s="35" t="str">
        <f>IF(G30="","",VLOOKUP(G30,Hoja3!$F$3:$H$15,3,0))</f>
        <v/>
      </c>
      <c r="K30" s="15"/>
      <c r="L30" s="1" t="str">
        <f t="shared" si="1"/>
        <v/>
      </c>
    </row>
    <row r="31" spans="1:12" ht="15.75" x14ac:dyDescent="0.2">
      <c r="A31" s="1" t="str">
        <f t="shared" si="0"/>
        <v/>
      </c>
      <c r="B31" s="11">
        <v>23</v>
      </c>
      <c r="C31" s="16"/>
      <c r="D31" s="16"/>
      <c r="E31" s="17"/>
      <c r="F31" s="33"/>
      <c r="G31" s="12"/>
      <c r="H31" s="14"/>
      <c r="I31" s="14"/>
      <c r="J31" s="35" t="str">
        <f>IF(G31="","",VLOOKUP(G31,Hoja3!$F$3:$H$15,3,0))</f>
        <v/>
      </c>
      <c r="K31" s="15"/>
      <c r="L31" s="1" t="str">
        <f t="shared" si="1"/>
        <v/>
      </c>
    </row>
    <row r="32" spans="1:12" ht="15.75" x14ac:dyDescent="0.2">
      <c r="A32" s="1" t="str">
        <f t="shared" si="0"/>
        <v/>
      </c>
      <c r="B32" s="11">
        <v>24</v>
      </c>
      <c r="C32" s="16"/>
      <c r="D32" s="16"/>
      <c r="E32" s="17"/>
      <c r="F32" s="33"/>
      <c r="G32" s="12"/>
      <c r="H32" s="14"/>
      <c r="I32" s="14"/>
      <c r="J32" s="35" t="str">
        <f>IF(G32="","",VLOOKUP(G32,Hoja3!$F$3:$H$15,3,0))</f>
        <v/>
      </c>
      <c r="K32" s="15"/>
      <c r="L32" s="1" t="str">
        <f t="shared" si="1"/>
        <v/>
      </c>
    </row>
    <row r="33" spans="1:12" ht="15.75" x14ac:dyDescent="0.2">
      <c r="A33" s="1" t="str">
        <f t="shared" si="0"/>
        <v/>
      </c>
      <c r="B33" s="11">
        <v>25</v>
      </c>
      <c r="C33" s="16"/>
      <c r="D33" s="16"/>
      <c r="E33" s="17"/>
      <c r="F33" s="33"/>
      <c r="G33" s="12"/>
      <c r="H33" s="14"/>
      <c r="I33" s="14"/>
      <c r="J33" s="35" t="str">
        <f>IF(G33="","",VLOOKUP(G33,Hoja3!$F$3:$H$15,3,0))</f>
        <v/>
      </c>
      <c r="K33" s="15"/>
      <c r="L33" s="1" t="str">
        <f t="shared" si="1"/>
        <v/>
      </c>
    </row>
    <row r="34" spans="1:12" ht="15.75" x14ac:dyDescent="0.2">
      <c r="A34" s="1" t="str">
        <f t="shared" si="0"/>
        <v/>
      </c>
      <c r="B34" s="11">
        <v>26</v>
      </c>
      <c r="C34" s="16"/>
      <c r="D34" s="16"/>
      <c r="E34" s="17"/>
      <c r="F34" s="33"/>
      <c r="G34" s="12"/>
      <c r="H34" s="14"/>
      <c r="I34" s="14"/>
      <c r="J34" s="35" t="str">
        <f>IF(G34="","",VLOOKUP(G34,Hoja3!$F$3:$H$15,3,0))</f>
        <v/>
      </c>
      <c r="K34" s="15"/>
      <c r="L34" s="1" t="str">
        <f t="shared" si="1"/>
        <v/>
      </c>
    </row>
    <row r="35" spans="1:12" ht="15.75" x14ac:dyDescent="0.2">
      <c r="A35" s="1" t="str">
        <f t="shared" si="0"/>
        <v/>
      </c>
      <c r="B35" s="11">
        <v>27</v>
      </c>
      <c r="C35" s="16"/>
      <c r="D35" s="16"/>
      <c r="E35" s="17"/>
      <c r="F35" s="33"/>
      <c r="G35" s="12"/>
      <c r="H35" s="14"/>
      <c r="I35" s="14"/>
      <c r="J35" s="35" t="str">
        <f>IF(G35="","",VLOOKUP(G35,Hoja3!$F$3:$H$15,3,0))</f>
        <v/>
      </c>
      <c r="K35" s="15"/>
      <c r="L35" s="1" t="str">
        <f t="shared" si="1"/>
        <v/>
      </c>
    </row>
    <row r="36" spans="1:12" ht="15.75" x14ac:dyDescent="0.2">
      <c r="A36" s="1" t="str">
        <f t="shared" si="0"/>
        <v/>
      </c>
      <c r="B36" s="11">
        <v>28</v>
      </c>
      <c r="C36" s="16"/>
      <c r="D36" s="16"/>
      <c r="E36" s="17"/>
      <c r="F36" s="33"/>
      <c r="G36" s="12"/>
      <c r="H36" s="14"/>
      <c r="I36" s="14"/>
      <c r="J36" s="35" t="str">
        <f>IF(G36="","",VLOOKUP(G36,Hoja3!$F$3:$H$15,3,0))</f>
        <v/>
      </c>
      <c r="K36" s="15"/>
      <c r="L36" s="1" t="str">
        <f t="shared" si="1"/>
        <v/>
      </c>
    </row>
  </sheetData>
  <mergeCells count="9">
    <mergeCell ref="H7:K7"/>
    <mergeCell ref="H6:K6"/>
    <mergeCell ref="J5:K5"/>
    <mergeCell ref="B1:K1"/>
    <mergeCell ref="B2:K2"/>
    <mergeCell ref="B3:K3"/>
    <mergeCell ref="D7:G7"/>
    <mergeCell ref="D6:G6"/>
    <mergeCell ref="C4:J4"/>
  </mergeCells>
  <conditionalFormatting sqref="J9:J36">
    <cfRule type="iconSet" priority="2">
      <iconSet iconSet="3Symbols2" reverse="1">
        <cfvo type="percent" val="0"/>
        <cfvo type="num" val="4"/>
        <cfvo type="num" val="4"/>
      </iconSet>
    </cfRule>
  </conditionalFormatting>
  <dataValidations count="1">
    <dataValidation type="list" allowBlank="1" showInputMessage="1" showErrorMessage="1" sqref="I9:I36">
      <formula1>INDIRECT(A9)</formula1>
    </dataValidation>
  </dataValidations>
  <pageMargins left="0.7" right="0.7" top="0.75" bottom="0.75" header="0.3" footer="0.3"/>
  <pageSetup orientation="portrait" horizontalDpi="4294967293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Hoja3!$F$3:$F$15</xm:f>
          </x14:formula1>
          <xm:sqref>G9:G36</xm:sqref>
        </x14:dataValidation>
        <x14:dataValidation type="list" allowBlank="1" showInputMessage="1" showErrorMessage="1">
          <x14:formula1>
            <xm:f>Hoja3!$J$4:$J$5</xm:f>
          </x14:formula1>
          <xm:sqref>H9:H36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5"/>
  <sheetViews>
    <sheetView workbookViewId="0"/>
  </sheetViews>
  <sheetFormatPr baseColWidth="10" defaultRowHeight="12.75" x14ac:dyDescent="0.2"/>
  <cols>
    <col min="1" max="1" width="20.7109375" bestFit="1" customWidth="1"/>
    <col min="2" max="2" width="18.28515625" bestFit="1" customWidth="1"/>
    <col min="7" max="7" width="3" bestFit="1" customWidth="1"/>
  </cols>
  <sheetData>
    <row r="3" spans="1:10" ht="13.5" thickBot="1" x14ac:dyDescent="0.25">
      <c r="F3" s="25" t="s">
        <v>20</v>
      </c>
      <c r="G3" s="24">
        <v>1</v>
      </c>
      <c r="H3" t="s">
        <v>38</v>
      </c>
    </row>
    <row r="4" spans="1:10" ht="13.5" thickBot="1" x14ac:dyDescent="0.25">
      <c r="A4" s="21" t="s">
        <v>13</v>
      </c>
      <c r="B4" s="21" t="s">
        <v>13</v>
      </c>
      <c r="F4" s="25" t="s">
        <v>21</v>
      </c>
      <c r="G4" s="24">
        <v>2</v>
      </c>
      <c r="H4" s="24" t="s">
        <v>38</v>
      </c>
      <c r="J4" t="s">
        <v>34</v>
      </c>
    </row>
    <row r="5" spans="1:10" ht="13.5" thickBot="1" x14ac:dyDescent="0.25">
      <c r="A5" s="21" t="s">
        <v>14</v>
      </c>
      <c r="B5" s="21" t="s">
        <v>15</v>
      </c>
      <c r="F5" s="25" t="s">
        <v>22</v>
      </c>
      <c r="G5" s="24">
        <v>3</v>
      </c>
      <c r="H5" s="24" t="s">
        <v>38</v>
      </c>
      <c r="J5" t="s">
        <v>33</v>
      </c>
    </row>
    <row r="6" spans="1:10" ht="13.5" thickBot="1" x14ac:dyDescent="0.25">
      <c r="A6" s="20" t="s">
        <v>16</v>
      </c>
      <c r="B6" s="20" t="s">
        <v>17</v>
      </c>
      <c r="F6" s="25" t="s">
        <v>23</v>
      </c>
      <c r="G6" s="24">
        <v>4</v>
      </c>
      <c r="H6" s="24" t="s">
        <v>38</v>
      </c>
    </row>
    <row r="7" spans="1:10" ht="13.5" thickBot="1" x14ac:dyDescent="0.25">
      <c r="A7" s="22">
        <v>-55</v>
      </c>
      <c r="B7" s="22">
        <v>-44</v>
      </c>
      <c r="F7" s="25" t="s">
        <v>24</v>
      </c>
      <c r="G7" s="24">
        <v>5</v>
      </c>
      <c r="H7" t="s">
        <v>13</v>
      </c>
    </row>
    <row r="8" spans="1:10" ht="13.5" thickBot="1" x14ac:dyDescent="0.25">
      <c r="A8" s="22">
        <v>-60</v>
      </c>
      <c r="B8" s="22">
        <v>-48</v>
      </c>
      <c r="F8" s="25" t="s">
        <v>25</v>
      </c>
      <c r="G8" s="24">
        <v>6</v>
      </c>
      <c r="H8" s="24" t="s">
        <v>13</v>
      </c>
    </row>
    <row r="9" spans="1:10" ht="13.5" thickBot="1" x14ac:dyDescent="0.25">
      <c r="A9" s="22">
        <v>-66</v>
      </c>
      <c r="B9" s="22">
        <v>-52</v>
      </c>
      <c r="F9" s="25" t="s">
        <v>26</v>
      </c>
      <c r="G9" s="24">
        <v>7</v>
      </c>
      <c r="H9" s="24" t="s">
        <v>13</v>
      </c>
    </row>
    <row r="10" spans="1:10" ht="13.5" thickBot="1" x14ac:dyDescent="0.25">
      <c r="A10" s="22">
        <v>-73</v>
      </c>
      <c r="B10" s="22">
        <v>-57</v>
      </c>
      <c r="F10" s="25" t="s">
        <v>27</v>
      </c>
      <c r="G10" s="25">
        <v>8</v>
      </c>
      <c r="H10" s="24" t="s">
        <v>13</v>
      </c>
    </row>
    <row r="11" spans="1:10" ht="13.5" thickBot="1" x14ac:dyDescent="0.25">
      <c r="A11" s="22">
        <v>-81</v>
      </c>
      <c r="B11" s="22">
        <v>-63</v>
      </c>
      <c r="F11" s="25" t="s">
        <v>28</v>
      </c>
      <c r="G11" s="25">
        <v>9</v>
      </c>
      <c r="H11" s="24" t="s">
        <v>13</v>
      </c>
    </row>
    <row r="12" spans="1:10" ht="13.5" thickBot="1" x14ac:dyDescent="0.25">
      <c r="A12" s="22">
        <v>-90</v>
      </c>
      <c r="B12" s="22">
        <v>-70</v>
      </c>
      <c r="F12" s="25" t="s">
        <v>29</v>
      </c>
      <c r="G12" s="25">
        <v>10</v>
      </c>
      <c r="H12" s="24" t="s">
        <v>13</v>
      </c>
    </row>
    <row r="13" spans="1:10" ht="13.5" thickBot="1" x14ac:dyDescent="0.25">
      <c r="A13" s="23">
        <v>-100</v>
      </c>
      <c r="B13" s="23">
        <v>-78</v>
      </c>
      <c r="F13" s="25" t="s">
        <v>30</v>
      </c>
      <c r="G13" s="25">
        <v>11</v>
      </c>
      <c r="H13" s="24" t="s">
        <v>13</v>
      </c>
    </row>
    <row r="14" spans="1:10" ht="13.5" thickBot="1" x14ac:dyDescent="0.25">
      <c r="A14" s="22" t="s">
        <v>18</v>
      </c>
      <c r="B14" s="22" t="s">
        <v>19</v>
      </c>
      <c r="F14" s="25" t="s">
        <v>31</v>
      </c>
      <c r="G14" s="25">
        <v>12</v>
      </c>
      <c r="H14" s="24" t="s">
        <v>13</v>
      </c>
    </row>
    <row r="15" spans="1:10" x14ac:dyDescent="0.2">
      <c r="F15" s="25" t="s">
        <v>32</v>
      </c>
      <c r="G15" s="25">
        <v>13</v>
      </c>
      <c r="H15" s="24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INDIVIDUAL</vt:lpstr>
      <vt:lpstr>Hoja3</vt:lpstr>
      <vt:lpstr>DAMAS</vt:lpstr>
      <vt:lpstr>VARONES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pacheco</dc:creator>
  <cp:lastModifiedBy>FENAUDE 1</cp:lastModifiedBy>
  <dcterms:created xsi:type="dcterms:W3CDTF">2016-09-21T03:15:54Z</dcterms:created>
  <dcterms:modified xsi:type="dcterms:W3CDTF">2017-05-19T16:14:28Z</dcterms:modified>
</cp:coreProperties>
</file>